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opatrzenie\Tonery 2020\"/>
    </mc:Choice>
  </mc:AlternateContent>
  <xr:revisionPtr revIDLastSave="0" documentId="8_{7CDB736A-0757-49DB-A887-00905B35E5CF}" xr6:coauthVersionLast="45" xr6:coauthVersionMax="45" xr10:uidLastSave="{00000000-0000-0000-0000-000000000000}"/>
  <bookViews>
    <workbookView xWindow="-108" yWindow="-108" windowWidth="23256" windowHeight="12576" xr2:uid="{472271CE-35B2-4BCD-9F03-CF83F21DA37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G34" i="1" l="1"/>
  <c r="J34" i="1"/>
  <c r="G35" i="1"/>
  <c r="J35" i="1"/>
  <c r="G36" i="1"/>
  <c r="J36" i="1"/>
  <c r="G37" i="1"/>
  <c r="J37" i="1"/>
  <c r="J9" i="1"/>
  <c r="J55" i="1" s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8" i="1" l="1"/>
  <c r="G55" i="1" s="1"/>
</calcChain>
</file>

<file path=xl/sharedStrings.xml><?xml version="1.0" encoding="utf-8"?>
<sst xmlns="http://schemas.openxmlformats.org/spreadsheetml/2006/main" count="215" uniqueCount="113">
  <si>
    <t>Szacowana przewidywana ilość sztuk w okresie obowiązywania umowy</t>
  </si>
  <si>
    <t>Określenie oferowanego produktu nazwa, symbol, (kod), wydajność wydruku</t>
  </si>
  <si>
    <t>Cena jednostkowa NETTO w PLN</t>
  </si>
  <si>
    <t>Cena jednostkowa BRUTTO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</si>
  <si>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</si>
  <si>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</si>
  <si>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</si>
  <si>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</si>
  <si>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</si>
  <si>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</si>
  <si>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</si>
  <si>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</si>
  <si>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</si>
  <si>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</si>
  <si>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Nazwa artykułu</t>
  </si>
  <si>
    <t>Lp.</t>
  </si>
  <si>
    <t>Producent –
Nazwa –
Symbol (kod) –
Wydajność –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</si>
  <si>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</si>
  <si>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</si>
  <si>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</si>
  <si>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</si>
  <si>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</si>
  <si>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</si>
  <si>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</si>
  <si>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</si>
  <si>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</si>
  <si>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</si>
  <si>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</si>
  <si>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</si>
  <si>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</si>
  <si>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</si>
  <si>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</si>
  <si>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</si>
  <si>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</si>
  <si>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</si>
  <si>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</si>
  <si>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</si>
  <si>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</si>
  <si>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</si>
  <si>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</si>
  <si>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</si>
  <si>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</si>
  <si>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</si>
  <si>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</si>
  <si>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</si>
  <si>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</si>
  <si>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</si>
  <si>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</si>
  <si>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</si>
  <si>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</si>
  <si>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</si>
  <si>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</si>
  <si>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</si>
  <si>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</si>
  <si>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r>
      <t xml:space="preserve">* </t>
    </r>
    <r>
      <rPr>
        <sz val="10"/>
        <color theme="1"/>
        <rFont val="Calibri"/>
        <family val="2"/>
        <charset val="238"/>
        <scheme val="minor"/>
      </rPr>
      <t xml:space="preserve">oryginał
</t>
    </r>
    <r>
      <rPr>
        <b/>
        <i/>
        <sz val="10"/>
        <color theme="1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legalny zamiennik</t>
    </r>
  </si>
  <si>
    <t>HP CLJ M375/451/475 
Cyan (C) – kolor niebieski,
wydajność minimum 2600 stron standardowych wydruków A4 przy pokryciu 5%</t>
  </si>
  <si>
    <t>HP CLJ M375/451/475 
Magenta (M)– kolor purpurowy,
wydajność minimum 2600 stron standardowych wydruków A4 przy pokryciu 5%</t>
  </si>
  <si>
    <t>HP CLJ M375/451/475 
Yellow (Y) – kolor żółty,
wydajność minimum 2600 stron standardowych wydruków A4 przy pokryciu 5%</t>
  </si>
  <si>
    <t>HP CLJ M375/451/475 
Black (B) – kolor czarny,
wydajność minimum 4000 stron standardowych wydruków A4 przy pokryciu 5%</t>
  </si>
  <si>
    <t>HP CLJ Pro 500 M551
Cyan (C) – kolor niebieski,
wydajność minimum 6000 stron standardowych wydruków A4 przy pokryciu 5%</t>
  </si>
  <si>
    <t>HP CLJ Pro 500 M551
Magenta (M)– kolor purpurowy,
wydajność minimum 6000 stron standardowych wydruków A4 przy pokryciu 5%</t>
  </si>
  <si>
    <t>HP CLJ Pro 500 M551
Yellow (Y) – kolor żółty,
wydajność minimum 6000 stron standardowych wydruków A4 przy pokryciu 5%</t>
  </si>
  <si>
    <t>HP CLJ Pro 500 M551
Black (B) – kolor czarny,
wydajność minimum 11000 stron standardowych wydruków A4 przy pokryciu 5%</t>
  </si>
  <si>
    <t>HP CLJ Pro 500 M551 
pojemnik na zużyty toner</t>
  </si>
  <si>
    <t>HP LJ P1102/P1102w
Black (B) – kolor czarny,
wydajność minimum 1600 stron standardowych wydruków A4 przy pokryciu 5%</t>
  </si>
  <si>
    <t>HP LJ P1566/P1606dn
Black (B) – kolor czarny,
wydajność minimum 2100 stron standardowych wydruków A4 przy pokryciu 5%</t>
  </si>
  <si>
    <t>HP LJ P2055d/P2055dn
Black (B) – kolor czarny,
wydajność minimum 6500 stron standardowych wydruków A4 przy pokryciu 5%</t>
  </si>
  <si>
    <t>HP LJ P3015
Black (B) – kolor czarny,
wydajność minimum 12500 stron standardowych wydruków A4 przy pokryciu 5%</t>
  </si>
  <si>
    <t>HP LJ P400 M426
Black (B) – kolor czarny,
wydajność minimum 9000 stron standardowych wydruków A4 przy pokryciu 5%</t>
  </si>
  <si>
    <t>HP LJ Pro 400 M401/MFP M425
Black (B) – kolor czarny,
wydajność minimum 6900 stron standardowych wydruków A4 przy pokryciu 5%</t>
  </si>
  <si>
    <t>HP LJ Pro 400 M476dn MFP
Black (B) – kolor czarny,
wydajność minimum 4400 stron standardowych wydruków A4 przy pokryciu 5%</t>
  </si>
  <si>
    <t>HP LJ Pro 400 M476dn MFP
Cyan (C) – kolor niebieski,
wydajność minimum 2700 stron standardowych wydruków A4 przy pokryciu 5%</t>
  </si>
  <si>
    <t>HP LJ Pro 400 M476dn MFP
Magenta (M)– kolor purpurowy,
wydajność minimum 2700 stron standardowych wydruków A4 przy pokryciu 5%</t>
  </si>
  <si>
    <t>HP LJ Pro 400 M476dn MFP
Yellow (Y) – kolor żółty,
wydajność minimum 2700 stron standardowych wydruków A4 przy pokryciu 5%</t>
  </si>
  <si>
    <t>HP LJ Pro 400 M477dn MFP
Black (B) – kolor czarny,
wydajność minimum 6500 stron standardowych wydruków A4 przy pokryciu 5%</t>
  </si>
  <si>
    <t>HP LJ Pro 400 M477dn MFP
Cyan (C) – kolor niebieski,
wydajność minimum 5000 stron standardowych wydruków A4 przy pokryciu 5%</t>
  </si>
  <si>
    <t>HP LJ Pro 400 M477dn MFP
Magenta (M)– kolor purpurowy,
wydajność minimum 5000 stron standardowych wydruków A4 przy pokryciu 5%</t>
  </si>
  <si>
    <t>HP LJ Pro 400 M477dn MFP
Yellow (Y) – kolor żółty,
wydajność minimum 5000 stron standardowych wydruków A4 przy pokryciu 5%</t>
  </si>
  <si>
    <t>HP LJ Pro M102/130
Black (B) – kolor czarny,
wydajność minimum 1600 stron standardowych wydruków A4 przy pokryciu 5%</t>
  </si>
  <si>
    <t>Bęben do drukark - HP LJ Pro M102/130
Black (B) – kolor czarny,
wydajność minimum 12000 stron standardowych wydruków A4 przy pokryciu 5%</t>
  </si>
  <si>
    <t>HP LJ Pro M203/227
Black (B) – kolor czarny,
wydajność minimum 3500 stron standardowych wydruków A4 przy pokryciu 5%</t>
  </si>
  <si>
    <t>Kyocera FS 1041/1220/1320
Black (B) – kolor czarny,
wydajność minimum 1600 stron standardowych wydruków A4 przy pokryciu 5%</t>
  </si>
  <si>
    <t>Kyocera-Mita FS 1120
Black (B) – kolor czarny,
wydajność minimum 2500 stron standardowych wydruków A4 przy pokryciu 5%</t>
  </si>
  <si>
    <t>OKI B432/512/MB492/MB562
Black (B) – kolor czarny,
wydajność minimum 12000 stron standardowych wydruków A4 przy pokryciu 5%</t>
  </si>
  <si>
    <t>Bęben do drukark - OKI B432/512/MB492/MB562
Black (B) – kolor czarny,
wydajność minimum 25000 stron standardowych wydruków A4 przy pokryciu 5%</t>
  </si>
  <si>
    <t>Samsung CLP 360/365/CLX 3300/3305
Black (B) – kolor czarny,
wydajność minimum 1500 stron standardowych wydruków A4 przy pokryciu 5%</t>
  </si>
  <si>
    <t>Samsung CLP 360/365/CLX 3300/3305
Yellow (Y) – kolor żółty,
wydajność minimum 1000 stron standardowych wydruków A4 przy pokryciu 5%</t>
  </si>
  <si>
    <t>Samsung CLP 360/365/CLX 3300/3305
Magenta (M)– kolor purpurowy,
wydajność minimum 1000 stron standardowych wydruków A4 przy pokryciu 5%</t>
  </si>
  <si>
    <t>Samsung CLP 360/365/CLX 3300/3305
Cyan (C) – kolor niebieski,
wydajność minimum 1000 stron standardowych wydruków A4 przy pokryciu 5%</t>
  </si>
  <si>
    <t>Samsung CLP-320/CLP-325/CLX-3185
Cyan (C) – kolor niebieski,
wydajność minimum 1000 stron standardowych wydruków A4 przy pokryciu 5%</t>
  </si>
  <si>
    <t>Samsung CLP-320/CLP-325/CLX-3185
Magenta (M)– kolor purpurowy,
wydajność minimum 1000 stron standardowych wydruków A4 przy pokryciu 5%</t>
  </si>
  <si>
    <t>Samsung CLP-320/CLP-325/CLX-3185
Yellow (Y) – kolor żółty,
wydajność minimum 1000 stron standardowych wydruków A4 przy pokryciu 5%</t>
  </si>
  <si>
    <t>Samsung CLP-320/CLP-325/CLX-3185
Black (B) – kolor czarny,
wydajność minimum 1500 stron standardowych wydruków A4 przy pokryciu 5%</t>
  </si>
  <si>
    <t>Samsung M3825/3875/4025/4075
Black (B) – kolor czarny,
wydajność minimum 10000 stron standardowych wydruków A4 przy pokryciu 5%</t>
  </si>
  <si>
    <t>Bęben do drukark - Samsung M3825/3875/4025/4075
Black (B) – kolor czarny,
wydajność minimum 30000 stron standardowych wydruków A4 przy pokryciu 5%</t>
  </si>
  <si>
    <t>Samsung ML2855ND/SCX4824FN
Black (B) – kolor czarny,
wydajność minimum 5000 stron standardowych wydruków A4 przy pokryciu 5%</t>
  </si>
  <si>
    <t>Samsung SCX 3400/f/3405/f/fw/w/ SF 760p/ ML 2160/2165/w
Black (B) – kolor czarny,
wydajność minimum 1500 stron standardowych wydruków A4 przy pokryciu 5%</t>
  </si>
  <si>
    <t>HP Officejet Pro 8100/8600
Black (B) – kolor czarny,
wydajność minimum 2300 stron standardowych wydruków A4 przy pokryciu 5%</t>
  </si>
  <si>
    <t>HP Officejet Pro 8100/8600
Yellow (Y) – kolor żółty,
wydajność minimum 1500 stron standardowych wydruków A4 przy pokryciu 5%</t>
  </si>
  <si>
    <t>HP Officejet Pro 8100/8600
Magenta (M)– kolor purpurowy,
wydajność minimum 1500 stron standardowych wydruków A4 przy pokryciu 5%</t>
  </si>
  <si>
    <t>HP Officejet Pro 8100/8600
Cyan (C) – kolor niebieski,
wydajność minimum 1500 stron standardowych wydruków A4 przy pokryciu 5%</t>
  </si>
  <si>
    <t>Producent –
Nazwa –
Symbol (kod) –</t>
  </si>
  <si>
    <t>SUMA</t>
  </si>
  <si>
    <r>
      <t xml:space="preserve">Rodzaj zaoferowanego materiału eksploatacyjnego
</t>
    </r>
    <r>
      <rPr>
        <b/>
        <sz val="8"/>
        <color theme="1"/>
        <rFont val="Calibri"/>
        <family val="2"/>
        <charset val="238"/>
        <scheme val="minor"/>
      </rPr>
      <t xml:space="preserve">* </t>
    </r>
    <r>
      <rPr>
        <sz val="8"/>
        <color theme="1"/>
        <rFont val="Calibri"/>
        <family val="2"/>
        <charset val="238"/>
        <scheme val="minor"/>
      </rPr>
      <t>niepotrzebne skreślić</t>
    </r>
  </si>
  <si>
    <r>
      <t xml:space="preserve">Cena ogółem NETTO w PLN
</t>
    </r>
    <r>
      <rPr>
        <sz val="8"/>
        <color rgb="FF000000"/>
        <rFont val="Calibri"/>
        <family val="2"/>
        <charset val="238"/>
        <scheme val="minor"/>
      </rPr>
      <t>(kol. 3 x kol. 6)</t>
    </r>
  </si>
  <si>
    <r>
      <t xml:space="preserve">Stawka </t>
    </r>
    <r>
      <rPr>
        <b/>
        <sz val="10"/>
        <color rgb="FF000000"/>
        <rFont val="Calibri"/>
        <family val="2"/>
        <charset val="238"/>
        <scheme val="minor"/>
      </rPr>
      <t>VAT</t>
    </r>
  </si>
  <si>
    <r>
      <t xml:space="preserve">Cena ogółem BRUTTO w PLN 
</t>
    </r>
    <r>
      <rPr>
        <sz val="8"/>
        <color rgb="FF000000"/>
        <rFont val="Calibri"/>
        <family val="2"/>
        <charset val="238"/>
        <scheme val="minor"/>
      </rPr>
      <t>(kol. 3 x kol. 9)</t>
    </r>
  </si>
  <si>
    <t>Załącznik nr 7 do SIWZ</t>
  </si>
  <si>
    <t>Sprawa nr 2/PN/D/2020</t>
  </si>
  <si>
    <t>Formularz asortymentowo - cenowy</t>
  </si>
  <si>
    <t>….......................................................................</t>
  </si>
  <si>
    <t>(Data i podpis Wykonawcy)</t>
  </si>
  <si>
    <t>Samsung SCX-4824FN/4828FN/ML 2855ND
Black (B) – kolor czarny,
wydajność minimum 5000 stron standardowych wydruków A4 przy pokryciu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</si>
</sst>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82BA2-DB2C-4361-BC1F-39ADCA5A0326}">
  <dimension ref="A2:J63"/>
  <sheetViews>
    <sheetView tabSelected="1" zoomScaleNormal="100" workbookViewId="0">
      <pane ySplit="7" topLeftCell="A53" activePane="bottomLeft" state="frozen"/>
      <selection pane="bottomLeft" activeCell="D58" sqref="D58"/>
    </sheetView>
  </sheetViews>
  <sheetFormatPr defaultColWidth="9.109375" defaultRowHeight="13.8" x14ac:dyDescent="0.3"/>
  <cols>
    <col min="1" max="1" width="3.44140625" style="28" bestFit="1" customWidth="1"/>
    <col min="2" max="2" width="30" style="5" customWidth="1"/>
    <col min="3" max="3" width="12.88671875" style="2" customWidth="1"/>
    <col min="4" max="4" width="27.44140625" style="5" customWidth="1"/>
    <col min="5" max="5" width="16.88671875" style="5" customWidth="1"/>
    <col min="6" max="6" width="11.33203125" style="6" customWidth="1"/>
    <col min="7" max="7" width="12.88671875" style="6" customWidth="1"/>
    <col min="8" max="8" width="6.6640625" style="5" customWidth="1"/>
    <col min="9" max="9" width="14.6640625" style="6" customWidth="1"/>
    <col min="10" max="10" width="15.109375" style="6" customWidth="1"/>
    <col min="11" max="16384" width="9.109375" style="5"/>
  </cols>
  <sheetData>
    <row r="2" spans="1:10" x14ac:dyDescent="0.3">
      <c r="I2" s="6" t="s">
        <v>107</v>
      </c>
    </row>
    <row r="3" spans="1:10" x14ac:dyDescent="0.3">
      <c r="I3" s="6" t="s">
        <v>108</v>
      </c>
    </row>
    <row r="4" spans="1:10" ht="25.8" x14ac:dyDescent="0.3">
      <c r="C4" s="29" t="s">
        <v>109</v>
      </c>
      <c r="D4" s="30"/>
      <c r="E4" s="30"/>
      <c r="F4" s="30"/>
    </row>
    <row r="6" spans="1:10" s="1" customFormat="1" ht="82.8" x14ac:dyDescent="0.3">
      <c r="A6" s="3" t="s">
        <v>15</v>
      </c>
      <c r="B6" s="3" t="s">
        <v>14</v>
      </c>
      <c r="C6" s="3" t="s">
        <v>0</v>
      </c>
      <c r="D6" s="3" t="s">
        <v>1</v>
      </c>
      <c r="E6" s="3" t="s">
        <v>103</v>
      </c>
      <c r="F6" s="7" t="s">
        <v>2</v>
      </c>
      <c r="G6" s="7" t="s">
        <v>104</v>
      </c>
      <c r="H6" s="4" t="s">
        <v>105</v>
      </c>
      <c r="I6" s="7" t="s">
        <v>3</v>
      </c>
      <c r="J6" s="7" t="s">
        <v>106</v>
      </c>
    </row>
    <row r="7" spans="1:10" s="25" customFormat="1" ht="10.199999999999999" x14ac:dyDescent="0.3">
      <c r="A7" s="23" t="s">
        <v>4</v>
      </c>
      <c r="B7" s="23" t="s">
        <v>5</v>
      </c>
      <c r="C7" s="23" t="s">
        <v>6</v>
      </c>
      <c r="D7" s="23" t="s">
        <v>7</v>
      </c>
      <c r="E7" s="23" t="s">
        <v>8</v>
      </c>
      <c r="F7" s="24" t="s">
        <v>9</v>
      </c>
      <c r="G7" s="24" t="s">
        <v>10</v>
      </c>
      <c r="H7" s="23" t="s">
        <v>11</v>
      </c>
      <c r="I7" s="24" t="s">
        <v>12</v>
      </c>
      <c r="J7" s="24" t="s">
        <v>13</v>
      </c>
    </row>
    <row r="8" spans="1:10" ht="69" x14ac:dyDescent="0.3">
      <c r="A8" s="21" t="s">
        <v>4</v>
      </c>
      <c r="B8" s="9" t="s">
        <v>55</v>
      </c>
      <c r="C8" s="8">
        <v>4</v>
      </c>
      <c r="D8" s="10" t="s">
        <v>16</v>
      </c>
      <c r="E8" s="11" t="s">
        <v>54</v>
      </c>
      <c r="F8" s="12"/>
      <c r="G8" s="12">
        <f>C8*F8</f>
        <v>0</v>
      </c>
      <c r="H8" s="13"/>
      <c r="I8" s="12"/>
      <c r="J8" s="12">
        <f>C8*I8</f>
        <v>0</v>
      </c>
    </row>
    <row r="9" spans="1:10" ht="69" x14ac:dyDescent="0.3">
      <c r="A9" s="21" t="s">
        <v>5</v>
      </c>
      <c r="B9" s="9" t="s">
        <v>56</v>
      </c>
      <c r="C9" s="8">
        <v>4</v>
      </c>
      <c r="D9" s="10" t="s">
        <v>16</v>
      </c>
      <c r="E9" s="11" t="s">
        <v>54</v>
      </c>
      <c r="F9" s="12"/>
      <c r="G9" s="12">
        <f t="shared" ref="G9:G54" si="0">C9*F9</f>
        <v>0</v>
      </c>
      <c r="H9" s="13"/>
      <c r="I9" s="12"/>
      <c r="J9" s="12">
        <f t="shared" ref="J9:J54" si="1">C9*I9</f>
        <v>0</v>
      </c>
    </row>
    <row r="10" spans="1:10" ht="69" x14ac:dyDescent="0.3">
      <c r="A10" s="21" t="s">
        <v>6</v>
      </c>
      <c r="B10" s="9" t="s">
        <v>57</v>
      </c>
      <c r="C10" s="8">
        <v>4</v>
      </c>
      <c r="D10" s="10" t="s">
        <v>16</v>
      </c>
      <c r="E10" s="11" t="s">
        <v>54</v>
      </c>
      <c r="F10" s="12"/>
      <c r="G10" s="12">
        <f t="shared" si="0"/>
        <v>0</v>
      </c>
      <c r="H10" s="13"/>
      <c r="I10" s="12"/>
      <c r="J10" s="12">
        <f t="shared" si="1"/>
        <v>0</v>
      </c>
    </row>
    <row r="11" spans="1:10" ht="69" x14ac:dyDescent="0.3">
      <c r="A11" s="21" t="s">
        <v>7</v>
      </c>
      <c r="B11" s="9" t="s">
        <v>58</v>
      </c>
      <c r="C11" s="8">
        <v>5</v>
      </c>
      <c r="D11" s="10" t="s">
        <v>16</v>
      </c>
      <c r="E11" s="11" t="s">
        <v>54</v>
      </c>
      <c r="F11" s="12"/>
      <c r="G11" s="12">
        <f t="shared" si="0"/>
        <v>0</v>
      </c>
      <c r="H11" s="13"/>
      <c r="I11" s="12"/>
      <c r="J11" s="12">
        <f t="shared" si="1"/>
        <v>0</v>
      </c>
    </row>
    <row r="12" spans="1:10" ht="69" x14ac:dyDescent="0.3">
      <c r="A12" s="21" t="s">
        <v>8</v>
      </c>
      <c r="B12" s="9" t="s">
        <v>59</v>
      </c>
      <c r="C12" s="8">
        <v>1</v>
      </c>
      <c r="D12" s="10" t="s">
        <v>16</v>
      </c>
      <c r="E12" s="11" t="s">
        <v>54</v>
      </c>
      <c r="F12" s="12"/>
      <c r="G12" s="12">
        <f t="shared" si="0"/>
        <v>0</v>
      </c>
      <c r="H12" s="13"/>
      <c r="I12" s="12"/>
      <c r="J12" s="12">
        <f t="shared" si="1"/>
        <v>0</v>
      </c>
    </row>
    <row r="13" spans="1:10" ht="69" x14ac:dyDescent="0.3">
      <c r="A13" s="21" t="s">
        <v>9</v>
      </c>
      <c r="B13" s="9" t="s">
        <v>60</v>
      </c>
      <c r="C13" s="8">
        <v>1</v>
      </c>
      <c r="D13" s="10" t="s">
        <v>16</v>
      </c>
      <c r="E13" s="11" t="s">
        <v>54</v>
      </c>
      <c r="F13" s="12"/>
      <c r="G13" s="12">
        <f t="shared" si="0"/>
        <v>0</v>
      </c>
      <c r="H13" s="13"/>
      <c r="I13" s="12"/>
      <c r="J13" s="12">
        <f t="shared" si="1"/>
        <v>0</v>
      </c>
    </row>
    <row r="14" spans="1:10" ht="69" x14ac:dyDescent="0.3">
      <c r="A14" s="21" t="s">
        <v>10</v>
      </c>
      <c r="B14" s="9" t="s">
        <v>61</v>
      </c>
      <c r="C14" s="8">
        <v>1</v>
      </c>
      <c r="D14" s="10" t="s">
        <v>16</v>
      </c>
      <c r="E14" s="11" t="s">
        <v>54</v>
      </c>
      <c r="F14" s="12"/>
      <c r="G14" s="12">
        <f t="shared" si="0"/>
        <v>0</v>
      </c>
      <c r="H14" s="13"/>
      <c r="I14" s="12"/>
      <c r="J14" s="12">
        <f t="shared" si="1"/>
        <v>0</v>
      </c>
    </row>
    <row r="15" spans="1:10" ht="69" x14ac:dyDescent="0.3">
      <c r="A15" s="21" t="s">
        <v>11</v>
      </c>
      <c r="B15" s="9" t="s">
        <v>62</v>
      </c>
      <c r="C15" s="8">
        <v>2</v>
      </c>
      <c r="D15" s="10" t="s">
        <v>16</v>
      </c>
      <c r="E15" s="11" t="s">
        <v>54</v>
      </c>
      <c r="F15" s="12"/>
      <c r="G15" s="12">
        <f t="shared" si="0"/>
        <v>0</v>
      </c>
      <c r="H15" s="13"/>
      <c r="I15" s="12"/>
      <c r="J15" s="12">
        <f t="shared" si="1"/>
        <v>0</v>
      </c>
    </row>
    <row r="16" spans="1:10" ht="41.4" x14ac:dyDescent="0.3">
      <c r="A16" s="21" t="s">
        <v>12</v>
      </c>
      <c r="B16" s="9" t="s">
        <v>63</v>
      </c>
      <c r="C16" s="8">
        <v>1</v>
      </c>
      <c r="D16" s="10" t="s">
        <v>101</v>
      </c>
      <c r="E16" s="11" t="s">
        <v>54</v>
      </c>
      <c r="F16" s="12"/>
      <c r="G16" s="12">
        <f t="shared" si="0"/>
        <v>0</v>
      </c>
      <c r="H16" s="13"/>
      <c r="I16" s="12"/>
      <c r="J16" s="12">
        <f t="shared" si="1"/>
        <v>0</v>
      </c>
    </row>
    <row r="17" spans="1:10" ht="69" x14ac:dyDescent="0.3">
      <c r="A17" s="21" t="s">
        <v>13</v>
      </c>
      <c r="B17" s="9" t="s">
        <v>64</v>
      </c>
      <c r="C17" s="8">
        <v>220</v>
      </c>
      <c r="D17" s="10" t="s">
        <v>16</v>
      </c>
      <c r="E17" s="11" t="s">
        <v>54</v>
      </c>
      <c r="F17" s="12"/>
      <c r="G17" s="12">
        <f t="shared" si="0"/>
        <v>0</v>
      </c>
      <c r="H17" s="13"/>
      <c r="I17" s="12"/>
      <c r="J17" s="12">
        <f t="shared" si="1"/>
        <v>0</v>
      </c>
    </row>
    <row r="18" spans="1:10" ht="69" x14ac:dyDescent="0.3">
      <c r="A18" s="21" t="s">
        <v>17</v>
      </c>
      <c r="B18" s="9" t="s">
        <v>65</v>
      </c>
      <c r="C18" s="8">
        <v>70</v>
      </c>
      <c r="D18" s="10" t="s">
        <v>16</v>
      </c>
      <c r="E18" s="11" t="s">
        <v>54</v>
      </c>
      <c r="F18" s="12"/>
      <c r="G18" s="12">
        <f t="shared" si="0"/>
        <v>0</v>
      </c>
      <c r="H18" s="13"/>
      <c r="I18" s="12"/>
      <c r="J18" s="12">
        <f t="shared" si="1"/>
        <v>0</v>
      </c>
    </row>
    <row r="19" spans="1:10" ht="69" x14ac:dyDescent="0.3">
      <c r="A19" s="21" t="s">
        <v>18</v>
      </c>
      <c r="B19" s="9" t="s">
        <v>66</v>
      </c>
      <c r="C19" s="8">
        <v>15</v>
      </c>
      <c r="D19" s="10" t="s">
        <v>16</v>
      </c>
      <c r="E19" s="11" t="s">
        <v>54</v>
      </c>
      <c r="F19" s="12"/>
      <c r="G19" s="12">
        <f t="shared" si="0"/>
        <v>0</v>
      </c>
      <c r="H19" s="13"/>
      <c r="I19" s="12"/>
      <c r="J19" s="12">
        <f t="shared" si="1"/>
        <v>0</v>
      </c>
    </row>
    <row r="20" spans="1:10" ht="69" x14ac:dyDescent="0.3">
      <c r="A20" s="21" t="s">
        <v>19</v>
      </c>
      <c r="B20" s="9" t="s">
        <v>67</v>
      </c>
      <c r="C20" s="8">
        <v>5</v>
      </c>
      <c r="D20" s="10" t="s">
        <v>16</v>
      </c>
      <c r="E20" s="11" t="s">
        <v>54</v>
      </c>
      <c r="F20" s="12"/>
      <c r="G20" s="12">
        <f t="shared" si="0"/>
        <v>0</v>
      </c>
      <c r="H20" s="13"/>
      <c r="I20" s="12"/>
      <c r="J20" s="12">
        <f t="shared" si="1"/>
        <v>0</v>
      </c>
    </row>
    <row r="21" spans="1:10" ht="69" x14ac:dyDescent="0.3">
      <c r="A21" s="21" t="s">
        <v>20</v>
      </c>
      <c r="B21" s="9" t="s">
        <v>68</v>
      </c>
      <c r="C21" s="8">
        <v>100</v>
      </c>
      <c r="D21" s="10" t="s">
        <v>16</v>
      </c>
      <c r="E21" s="11" t="s">
        <v>54</v>
      </c>
      <c r="F21" s="12"/>
      <c r="G21" s="12">
        <f t="shared" si="0"/>
        <v>0</v>
      </c>
      <c r="H21" s="13"/>
      <c r="I21" s="12"/>
      <c r="J21" s="12">
        <f t="shared" si="1"/>
        <v>0</v>
      </c>
    </row>
    <row r="22" spans="1:10" ht="69" x14ac:dyDescent="0.3">
      <c r="A22" s="21" t="s">
        <v>21</v>
      </c>
      <c r="B22" s="9" t="s">
        <v>69</v>
      </c>
      <c r="C22" s="8">
        <v>10</v>
      </c>
      <c r="D22" s="10" t="s">
        <v>16</v>
      </c>
      <c r="E22" s="11" t="s">
        <v>54</v>
      </c>
      <c r="F22" s="12"/>
      <c r="G22" s="12">
        <f t="shared" si="0"/>
        <v>0</v>
      </c>
      <c r="H22" s="13"/>
      <c r="I22" s="12"/>
      <c r="J22" s="12">
        <f t="shared" si="1"/>
        <v>0</v>
      </c>
    </row>
    <row r="23" spans="1:10" ht="69" x14ac:dyDescent="0.3">
      <c r="A23" s="21" t="s">
        <v>22</v>
      </c>
      <c r="B23" s="9" t="s">
        <v>71</v>
      </c>
      <c r="C23" s="8">
        <v>2</v>
      </c>
      <c r="D23" s="10" t="s">
        <v>16</v>
      </c>
      <c r="E23" s="11" t="s">
        <v>54</v>
      </c>
      <c r="F23" s="12"/>
      <c r="G23" s="12">
        <f t="shared" si="0"/>
        <v>0</v>
      </c>
      <c r="H23" s="13"/>
      <c r="I23" s="12"/>
      <c r="J23" s="12">
        <f t="shared" si="1"/>
        <v>0</v>
      </c>
    </row>
    <row r="24" spans="1:10" ht="69" x14ac:dyDescent="0.3">
      <c r="A24" s="21" t="s">
        <v>23</v>
      </c>
      <c r="B24" s="9" t="s">
        <v>72</v>
      </c>
      <c r="C24" s="8">
        <v>2</v>
      </c>
      <c r="D24" s="10" t="s">
        <v>16</v>
      </c>
      <c r="E24" s="11" t="s">
        <v>54</v>
      </c>
      <c r="F24" s="12"/>
      <c r="G24" s="12">
        <f t="shared" si="0"/>
        <v>0</v>
      </c>
      <c r="H24" s="13"/>
      <c r="I24" s="12"/>
      <c r="J24" s="12">
        <f t="shared" si="1"/>
        <v>0</v>
      </c>
    </row>
    <row r="25" spans="1:10" ht="69" x14ac:dyDescent="0.3">
      <c r="A25" s="21" t="s">
        <v>24</v>
      </c>
      <c r="B25" s="9" t="s">
        <v>73</v>
      </c>
      <c r="C25" s="8">
        <v>2</v>
      </c>
      <c r="D25" s="10" t="s">
        <v>16</v>
      </c>
      <c r="E25" s="11" t="s">
        <v>54</v>
      </c>
      <c r="F25" s="12"/>
      <c r="G25" s="12">
        <f t="shared" si="0"/>
        <v>0</v>
      </c>
      <c r="H25" s="13"/>
      <c r="I25" s="12"/>
      <c r="J25" s="12">
        <f t="shared" si="1"/>
        <v>0</v>
      </c>
    </row>
    <row r="26" spans="1:10" ht="69" x14ac:dyDescent="0.3">
      <c r="A26" s="21" t="s">
        <v>25</v>
      </c>
      <c r="B26" s="9" t="s">
        <v>70</v>
      </c>
      <c r="C26" s="8">
        <v>2</v>
      </c>
      <c r="D26" s="10" t="s">
        <v>16</v>
      </c>
      <c r="E26" s="11" t="s">
        <v>54</v>
      </c>
      <c r="F26" s="12"/>
      <c r="G26" s="12">
        <f t="shared" si="0"/>
        <v>0</v>
      </c>
      <c r="H26" s="13"/>
      <c r="I26" s="12"/>
      <c r="J26" s="12">
        <f t="shared" si="1"/>
        <v>0</v>
      </c>
    </row>
    <row r="27" spans="1:10" ht="69" x14ac:dyDescent="0.3">
      <c r="A27" s="21" t="s">
        <v>26</v>
      </c>
      <c r="B27" s="9" t="s">
        <v>75</v>
      </c>
      <c r="C27" s="8">
        <v>1</v>
      </c>
      <c r="D27" s="10" t="s">
        <v>16</v>
      </c>
      <c r="E27" s="11" t="s">
        <v>54</v>
      </c>
      <c r="F27" s="12"/>
      <c r="G27" s="12">
        <f t="shared" si="0"/>
        <v>0</v>
      </c>
      <c r="H27" s="13"/>
      <c r="I27" s="12"/>
      <c r="J27" s="12">
        <f t="shared" si="1"/>
        <v>0</v>
      </c>
    </row>
    <row r="28" spans="1:10" ht="69" x14ac:dyDescent="0.3">
      <c r="A28" s="21" t="s">
        <v>27</v>
      </c>
      <c r="B28" s="9" t="s">
        <v>76</v>
      </c>
      <c r="C28" s="8">
        <v>1</v>
      </c>
      <c r="D28" s="10" t="s">
        <v>16</v>
      </c>
      <c r="E28" s="11" t="s">
        <v>54</v>
      </c>
      <c r="F28" s="12"/>
      <c r="G28" s="12">
        <f t="shared" si="0"/>
        <v>0</v>
      </c>
      <c r="H28" s="13"/>
      <c r="I28" s="12"/>
      <c r="J28" s="12">
        <f t="shared" si="1"/>
        <v>0</v>
      </c>
    </row>
    <row r="29" spans="1:10" ht="69" x14ac:dyDescent="0.3">
      <c r="A29" s="21" t="s">
        <v>28</v>
      </c>
      <c r="B29" s="9" t="s">
        <v>77</v>
      </c>
      <c r="C29" s="8">
        <v>1</v>
      </c>
      <c r="D29" s="10" t="s">
        <v>16</v>
      </c>
      <c r="E29" s="11" t="s">
        <v>54</v>
      </c>
      <c r="F29" s="12"/>
      <c r="G29" s="12">
        <f t="shared" si="0"/>
        <v>0</v>
      </c>
      <c r="H29" s="13"/>
      <c r="I29" s="12"/>
      <c r="J29" s="12">
        <f t="shared" si="1"/>
        <v>0</v>
      </c>
    </row>
    <row r="30" spans="1:10" ht="69" x14ac:dyDescent="0.3">
      <c r="A30" s="21" t="s">
        <v>29</v>
      </c>
      <c r="B30" s="9" t="s">
        <v>74</v>
      </c>
      <c r="C30" s="8">
        <v>2</v>
      </c>
      <c r="D30" s="10" t="s">
        <v>16</v>
      </c>
      <c r="E30" s="11" t="s">
        <v>54</v>
      </c>
      <c r="F30" s="12"/>
      <c r="G30" s="12">
        <f t="shared" si="0"/>
        <v>0</v>
      </c>
      <c r="H30" s="13"/>
      <c r="I30" s="12"/>
      <c r="J30" s="12">
        <f t="shared" si="1"/>
        <v>0</v>
      </c>
    </row>
    <row r="31" spans="1:10" ht="69" x14ac:dyDescent="0.3">
      <c r="A31" s="21" t="s">
        <v>30</v>
      </c>
      <c r="B31" s="9" t="s">
        <v>78</v>
      </c>
      <c r="C31" s="8">
        <v>220</v>
      </c>
      <c r="D31" s="10" t="s">
        <v>16</v>
      </c>
      <c r="E31" s="11" t="s">
        <v>54</v>
      </c>
      <c r="F31" s="12"/>
      <c r="G31" s="12">
        <f t="shared" si="0"/>
        <v>0</v>
      </c>
      <c r="H31" s="13"/>
      <c r="I31" s="12"/>
      <c r="J31" s="12">
        <f t="shared" si="1"/>
        <v>0</v>
      </c>
    </row>
    <row r="32" spans="1:10" ht="82.8" x14ac:dyDescent="0.3">
      <c r="A32" s="21" t="s">
        <v>31</v>
      </c>
      <c r="B32" s="9" t="s">
        <v>79</v>
      </c>
      <c r="C32" s="8">
        <v>30</v>
      </c>
      <c r="D32" s="10" t="s">
        <v>16</v>
      </c>
      <c r="E32" s="11" t="s">
        <v>54</v>
      </c>
      <c r="F32" s="12"/>
      <c r="G32" s="12">
        <f t="shared" si="0"/>
        <v>0</v>
      </c>
      <c r="H32" s="13"/>
      <c r="I32" s="12"/>
      <c r="J32" s="12">
        <f t="shared" si="1"/>
        <v>0</v>
      </c>
    </row>
    <row r="33" spans="1:10" ht="69" x14ac:dyDescent="0.3">
      <c r="A33" s="21" t="s">
        <v>32</v>
      </c>
      <c r="B33" s="9" t="s">
        <v>80</v>
      </c>
      <c r="C33" s="8">
        <v>6</v>
      </c>
      <c r="D33" s="10" t="s">
        <v>16</v>
      </c>
      <c r="E33" s="11" t="s">
        <v>54</v>
      </c>
      <c r="F33" s="12"/>
      <c r="G33" s="12">
        <f t="shared" si="0"/>
        <v>0</v>
      </c>
      <c r="H33" s="13"/>
      <c r="I33" s="12"/>
      <c r="J33" s="12">
        <f t="shared" si="1"/>
        <v>0</v>
      </c>
    </row>
    <row r="34" spans="1:10" ht="69" x14ac:dyDescent="0.3">
      <c r="A34" s="21" t="s">
        <v>33</v>
      </c>
      <c r="B34" s="9" t="s">
        <v>100</v>
      </c>
      <c r="C34" s="8">
        <v>2</v>
      </c>
      <c r="D34" s="10" t="s">
        <v>16</v>
      </c>
      <c r="E34" s="11" t="s">
        <v>54</v>
      </c>
      <c r="F34" s="12"/>
      <c r="G34" s="12">
        <f t="shared" ref="G34:G37" si="2">C34*F34</f>
        <v>0</v>
      </c>
      <c r="H34" s="13"/>
      <c r="I34" s="12"/>
      <c r="J34" s="12">
        <f t="shared" ref="J34:J37" si="3">C34*I34</f>
        <v>0</v>
      </c>
    </row>
    <row r="35" spans="1:10" ht="69" x14ac:dyDescent="0.3">
      <c r="A35" s="21" t="s">
        <v>34</v>
      </c>
      <c r="B35" s="9" t="s">
        <v>99</v>
      </c>
      <c r="C35" s="8">
        <v>2</v>
      </c>
      <c r="D35" s="10" t="s">
        <v>16</v>
      </c>
      <c r="E35" s="11" t="s">
        <v>54</v>
      </c>
      <c r="F35" s="12"/>
      <c r="G35" s="12">
        <f t="shared" si="2"/>
        <v>0</v>
      </c>
      <c r="H35" s="13"/>
      <c r="I35" s="12"/>
      <c r="J35" s="12">
        <f t="shared" si="3"/>
        <v>0</v>
      </c>
    </row>
    <row r="36" spans="1:10" ht="69" x14ac:dyDescent="0.3">
      <c r="A36" s="21" t="s">
        <v>35</v>
      </c>
      <c r="B36" s="9" t="s">
        <v>98</v>
      </c>
      <c r="C36" s="8">
        <v>2</v>
      </c>
      <c r="D36" s="10" t="s">
        <v>16</v>
      </c>
      <c r="E36" s="11" t="s">
        <v>54</v>
      </c>
      <c r="F36" s="12"/>
      <c r="G36" s="12">
        <f t="shared" si="2"/>
        <v>0</v>
      </c>
      <c r="H36" s="13"/>
      <c r="I36" s="12"/>
      <c r="J36" s="12">
        <f t="shared" si="3"/>
        <v>0</v>
      </c>
    </row>
    <row r="37" spans="1:10" ht="69" x14ac:dyDescent="0.3">
      <c r="A37" s="21" t="s">
        <v>36</v>
      </c>
      <c r="B37" s="9" t="s">
        <v>97</v>
      </c>
      <c r="C37" s="8">
        <v>2</v>
      </c>
      <c r="D37" s="10" t="s">
        <v>16</v>
      </c>
      <c r="E37" s="11" t="s">
        <v>54</v>
      </c>
      <c r="F37" s="12"/>
      <c r="G37" s="12">
        <f t="shared" si="2"/>
        <v>0</v>
      </c>
      <c r="H37" s="13"/>
      <c r="I37" s="12"/>
      <c r="J37" s="12">
        <f t="shared" si="3"/>
        <v>0</v>
      </c>
    </row>
    <row r="38" spans="1:10" ht="69" x14ac:dyDescent="0.3">
      <c r="A38" s="21" t="s">
        <v>37</v>
      </c>
      <c r="B38" s="9" t="s">
        <v>81</v>
      </c>
      <c r="C38" s="8">
        <v>20</v>
      </c>
      <c r="D38" s="10" t="s">
        <v>16</v>
      </c>
      <c r="E38" s="11" t="s">
        <v>54</v>
      </c>
      <c r="F38" s="12"/>
      <c r="G38" s="12">
        <f t="shared" si="0"/>
        <v>0</v>
      </c>
      <c r="H38" s="13"/>
      <c r="I38" s="12"/>
      <c r="J38" s="12">
        <f t="shared" si="1"/>
        <v>0</v>
      </c>
    </row>
    <row r="39" spans="1:10" ht="69" x14ac:dyDescent="0.3">
      <c r="A39" s="21" t="s">
        <v>38</v>
      </c>
      <c r="B39" s="9" t="s">
        <v>82</v>
      </c>
      <c r="C39" s="8">
        <v>2</v>
      </c>
      <c r="D39" s="10" t="s">
        <v>16</v>
      </c>
      <c r="E39" s="11" t="s">
        <v>54</v>
      </c>
      <c r="F39" s="12"/>
      <c r="G39" s="12">
        <f t="shared" si="0"/>
        <v>0</v>
      </c>
      <c r="H39" s="13"/>
      <c r="I39" s="12"/>
      <c r="J39" s="12">
        <f t="shared" si="1"/>
        <v>0</v>
      </c>
    </row>
    <row r="40" spans="1:10" ht="69" x14ac:dyDescent="0.3">
      <c r="A40" s="21" t="s">
        <v>39</v>
      </c>
      <c r="B40" s="9" t="s">
        <v>83</v>
      </c>
      <c r="C40" s="8">
        <v>10</v>
      </c>
      <c r="D40" s="10" t="s">
        <v>16</v>
      </c>
      <c r="E40" s="11" t="s">
        <v>54</v>
      </c>
      <c r="F40" s="12"/>
      <c r="G40" s="12">
        <f t="shared" si="0"/>
        <v>0</v>
      </c>
      <c r="H40" s="13"/>
      <c r="I40" s="12"/>
      <c r="J40" s="12">
        <f t="shared" si="1"/>
        <v>0</v>
      </c>
    </row>
    <row r="41" spans="1:10" ht="82.8" x14ac:dyDescent="0.3">
      <c r="A41" s="21" t="s">
        <v>40</v>
      </c>
      <c r="B41" s="9" t="s">
        <v>84</v>
      </c>
      <c r="C41" s="8">
        <v>2</v>
      </c>
      <c r="D41" s="10" t="s">
        <v>16</v>
      </c>
      <c r="E41" s="11" t="s">
        <v>54</v>
      </c>
      <c r="F41" s="12"/>
      <c r="G41" s="12">
        <f t="shared" si="0"/>
        <v>0</v>
      </c>
      <c r="H41" s="13"/>
      <c r="I41" s="12"/>
      <c r="J41" s="12">
        <f t="shared" si="1"/>
        <v>0</v>
      </c>
    </row>
    <row r="42" spans="1:10" ht="82.8" x14ac:dyDescent="0.3">
      <c r="A42" s="21" t="s">
        <v>41</v>
      </c>
      <c r="B42" s="9" t="s">
        <v>88</v>
      </c>
      <c r="C42" s="8">
        <v>1</v>
      </c>
      <c r="D42" s="10" t="s">
        <v>16</v>
      </c>
      <c r="E42" s="11" t="s">
        <v>54</v>
      </c>
      <c r="F42" s="12"/>
      <c r="G42" s="12">
        <f t="shared" si="0"/>
        <v>0</v>
      </c>
      <c r="H42" s="13"/>
      <c r="I42" s="12"/>
      <c r="J42" s="12">
        <f t="shared" si="1"/>
        <v>0</v>
      </c>
    </row>
    <row r="43" spans="1:10" ht="82.8" x14ac:dyDescent="0.3">
      <c r="A43" s="21" t="s">
        <v>42</v>
      </c>
      <c r="B43" s="9" t="s">
        <v>87</v>
      </c>
      <c r="C43" s="8">
        <v>1</v>
      </c>
      <c r="D43" s="10" t="s">
        <v>16</v>
      </c>
      <c r="E43" s="11" t="s">
        <v>54</v>
      </c>
      <c r="F43" s="12"/>
      <c r="G43" s="12">
        <f t="shared" si="0"/>
        <v>0</v>
      </c>
      <c r="H43" s="13"/>
      <c r="I43" s="12"/>
      <c r="J43" s="12">
        <f t="shared" si="1"/>
        <v>0</v>
      </c>
    </row>
    <row r="44" spans="1:10" ht="82.8" x14ac:dyDescent="0.3">
      <c r="A44" s="21" t="s">
        <v>43</v>
      </c>
      <c r="B44" s="9" t="s">
        <v>86</v>
      </c>
      <c r="C44" s="8">
        <v>1</v>
      </c>
      <c r="D44" s="10" t="s">
        <v>16</v>
      </c>
      <c r="E44" s="11" t="s">
        <v>54</v>
      </c>
      <c r="F44" s="12"/>
      <c r="G44" s="12">
        <f t="shared" si="0"/>
        <v>0</v>
      </c>
      <c r="H44" s="13"/>
      <c r="I44" s="12"/>
      <c r="J44" s="12">
        <f t="shared" si="1"/>
        <v>0</v>
      </c>
    </row>
    <row r="45" spans="1:10" ht="82.8" x14ac:dyDescent="0.3">
      <c r="A45" s="21" t="s">
        <v>44</v>
      </c>
      <c r="B45" s="9" t="s">
        <v>85</v>
      </c>
      <c r="C45" s="8">
        <v>1</v>
      </c>
      <c r="D45" s="10" t="s">
        <v>16</v>
      </c>
      <c r="E45" s="11" t="s">
        <v>54</v>
      </c>
      <c r="F45" s="12"/>
      <c r="G45" s="12">
        <f t="shared" si="0"/>
        <v>0</v>
      </c>
      <c r="H45" s="13"/>
      <c r="I45" s="12"/>
      <c r="J45" s="12">
        <f t="shared" si="1"/>
        <v>0</v>
      </c>
    </row>
    <row r="46" spans="1:10" ht="82.8" x14ac:dyDescent="0.3">
      <c r="A46" s="21" t="s">
        <v>45</v>
      </c>
      <c r="B46" s="9" t="s">
        <v>89</v>
      </c>
      <c r="C46" s="8">
        <v>1</v>
      </c>
      <c r="D46" s="10" t="s">
        <v>16</v>
      </c>
      <c r="E46" s="11" t="s">
        <v>54</v>
      </c>
      <c r="F46" s="12"/>
      <c r="G46" s="12">
        <f t="shared" si="0"/>
        <v>0</v>
      </c>
      <c r="H46" s="13"/>
      <c r="I46" s="12"/>
      <c r="J46" s="12">
        <f t="shared" si="1"/>
        <v>0</v>
      </c>
    </row>
    <row r="47" spans="1:10" ht="82.8" x14ac:dyDescent="0.3">
      <c r="A47" s="21" t="s">
        <v>46</v>
      </c>
      <c r="B47" s="9" t="s">
        <v>90</v>
      </c>
      <c r="C47" s="8">
        <v>1</v>
      </c>
      <c r="D47" s="10" t="s">
        <v>16</v>
      </c>
      <c r="E47" s="11" t="s">
        <v>54</v>
      </c>
      <c r="F47" s="12"/>
      <c r="G47" s="12">
        <f t="shared" si="0"/>
        <v>0</v>
      </c>
      <c r="H47" s="13"/>
      <c r="I47" s="12"/>
      <c r="J47" s="12">
        <f t="shared" si="1"/>
        <v>0</v>
      </c>
    </row>
    <row r="48" spans="1:10" ht="82.8" x14ac:dyDescent="0.3">
      <c r="A48" s="21" t="s">
        <v>47</v>
      </c>
      <c r="B48" s="9" t="s">
        <v>91</v>
      </c>
      <c r="C48" s="8">
        <v>1</v>
      </c>
      <c r="D48" s="10" t="s">
        <v>16</v>
      </c>
      <c r="E48" s="11" t="s">
        <v>54</v>
      </c>
      <c r="F48" s="12"/>
      <c r="G48" s="12">
        <f t="shared" si="0"/>
        <v>0</v>
      </c>
      <c r="H48" s="13"/>
      <c r="I48" s="12"/>
      <c r="J48" s="12">
        <f t="shared" si="1"/>
        <v>0</v>
      </c>
    </row>
    <row r="49" spans="1:10" ht="82.8" x14ac:dyDescent="0.3">
      <c r="A49" s="21" t="s">
        <v>48</v>
      </c>
      <c r="B49" s="9" t="s">
        <v>92</v>
      </c>
      <c r="C49" s="8">
        <v>1</v>
      </c>
      <c r="D49" s="10" t="s">
        <v>16</v>
      </c>
      <c r="E49" s="11" t="s">
        <v>54</v>
      </c>
      <c r="F49" s="12"/>
      <c r="G49" s="12">
        <f t="shared" si="0"/>
        <v>0</v>
      </c>
      <c r="H49" s="13"/>
      <c r="I49" s="12"/>
      <c r="J49" s="12">
        <f t="shared" si="1"/>
        <v>0</v>
      </c>
    </row>
    <row r="50" spans="1:10" ht="69" x14ac:dyDescent="0.3">
      <c r="A50" s="21" t="s">
        <v>49</v>
      </c>
      <c r="B50" s="9" t="s">
        <v>93</v>
      </c>
      <c r="C50" s="8">
        <v>15</v>
      </c>
      <c r="D50" s="10" t="s">
        <v>16</v>
      </c>
      <c r="E50" s="11" t="s">
        <v>54</v>
      </c>
      <c r="F50" s="12"/>
      <c r="G50" s="12">
        <f t="shared" si="0"/>
        <v>0</v>
      </c>
      <c r="H50" s="13"/>
      <c r="I50" s="12"/>
      <c r="J50" s="12">
        <f t="shared" si="1"/>
        <v>0</v>
      </c>
    </row>
    <row r="51" spans="1:10" ht="82.8" x14ac:dyDescent="0.3">
      <c r="A51" s="21" t="s">
        <v>50</v>
      </c>
      <c r="B51" s="9" t="s">
        <v>94</v>
      </c>
      <c r="C51" s="8">
        <v>5</v>
      </c>
      <c r="D51" s="10" t="s">
        <v>16</v>
      </c>
      <c r="E51" s="11" t="s">
        <v>54</v>
      </c>
      <c r="F51" s="12"/>
      <c r="G51" s="12">
        <f t="shared" si="0"/>
        <v>0</v>
      </c>
      <c r="H51" s="13"/>
      <c r="I51" s="12"/>
      <c r="J51" s="12">
        <f t="shared" si="1"/>
        <v>0</v>
      </c>
    </row>
    <row r="52" spans="1:10" ht="69" x14ac:dyDescent="0.3">
      <c r="A52" s="21" t="s">
        <v>51</v>
      </c>
      <c r="B52" s="9" t="s">
        <v>95</v>
      </c>
      <c r="C52" s="8">
        <v>1</v>
      </c>
      <c r="D52" s="10" t="s">
        <v>16</v>
      </c>
      <c r="E52" s="11" t="s">
        <v>54</v>
      </c>
      <c r="F52" s="12"/>
      <c r="G52" s="12">
        <f t="shared" si="0"/>
        <v>0</v>
      </c>
      <c r="H52" s="13"/>
      <c r="I52" s="12"/>
      <c r="J52" s="12">
        <f t="shared" si="1"/>
        <v>0</v>
      </c>
    </row>
    <row r="53" spans="1:10" ht="82.8" x14ac:dyDescent="0.3">
      <c r="A53" s="21" t="s">
        <v>52</v>
      </c>
      <c r="B53" s="9" t="s">
        <v>96</v>
      </c>
      <c r="C53" s="8">
        <v>2</v>
      </c>
      <c r="D53" s="10" t="s">
        <v>16</v>
      </c>
      <c r="E53" s="11" t="s">
        <v>54</v>
      </c>
      <c r="F53" s="12"/>
      <c r="G53" s="12">
        <f t="shared" si="0"/>
        <v>0</v>
      </c>
      <c r="H53" s="13"/>
      <c r="I53" s="12"/>
      <c r="J53" s="12">
        <f t="shared" si="1"/>
        <v>0</v>
      </c>
    </row>
    <row r="54" spans="1:10" ht="82.8" x14ac:dyDescent="0.3">
      <c r="A54" s="26" t="s">
        <v>53</v>
      </c>
      <c r="B54" s="16" t="s">
        <v>112</v>
      </c>
      <c r="C54" s="15">
        <v>2</v>
      </c>
      <c r="D54" s="17" t="s">
        <v>16</v>
      </c>
      <c r="E54" s="18" t="s">
        <v>54</v>
      </c>
      <c r="F54" s="19"/>
      <c r="G54" s="19">
        <f t="shared" si="0"/>
        <v>0</v>
      </c>
      <c r="H54" s="20"/>
      <c r="I54" s="19"/>
      <c r="J54" s="19">
        <f t="shared" si="1"/>
        <v>0</v>
      </c>
    </row>
    <row r="55" spans="1:10" ht="37.5" customHeight="1" x14ac:dyDescent="0.3">
      <c r="A55" s="27"/>
      <c r="B55" s="14"/>
      <c r="C55" s="14"/>
      <c r="D55" s="14"/>
      <c r="E55" s="14"/>
      <c r="F55" s="21" t="s">
        <v>102</v>
      </c>
      <c r="G55" s="22">
        <f>SUM(G8:G54)</f>
        <v>0</v>
      </c>
      <c r="H55" s="14"/>
      <c r="I55" s="21" t="s">
        <v>102</v>
      </c>
      <c r="J55" s="22">
        <f>SUM(J8:J54)</f>
        <v>0</v>
      </c>
    </row>
    <row r="62" spans="1:10" ht="14.4" x14ac:dyDescent="0.3">
      <c r="G62" s="31" t="s">
        <v>110</v>
      </c>
      <c r="H62" s="32"/>
      <c r="I62" s="32"/>
    </row>
    <row r="63" spans="1:10" ht="14.4" x14ac:dyDescent="0.3">
      <c r="G63" s="33" t="s">
        <v>111</v>
      </c>
      <c r="H63" s="34"/>
      <c r="I63" s="34"/>
    </row>
  </sheetData>
  <mergeCells count="3">
    <mergeCell ref="C4:F4"/>
    <mergeCell ref="G62:I62"/>
    <mergeCell ref="G63:I63"/>
  </mergeCells>
  <phoneticPr fontId="1" type="noConversion"/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Przyborowski</dc:creator>
  <cp:lastModifiedBy>Michał Kowalski</cp:lastModifiedBy>
  <cp:lastPrinted>2020-02-05T10:42:54Z</cp:lastPrinted>
  <dcterms:created xsi:type="dcterms:W3CDTF">2020-02-04T09:59:59Z</dcterms:created>
  <dcterms:modified xsi:type="dcterms:W3CDTF">2020-02-07T11:32:16Z</dcterms:modified>
</cp:coreProperties>
</file>